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744" activeTab="0"/>
  </bookViews>
  <sheets>
    <sheet name="NEP Cat03 Esp04" sheetId="1" r:id="rId1"/>
    <sheet name="RESUMEN Cat1980-2012" sheetId="2" r:id="rId2"/>
    <sheet name="NEP 2012" sheetId="3" r:id="rId3"/>
    <sheet name="NEP 2010" sheetId="4" r:id="rId4"/>
    <sheet name="NEP 2006" sheetId="5" r:id="rId5"/>
    <sheet name="NEP 2003" sheetId="6" r:id="rId6"/>
    <sheet name="NEP 1999" sheetId="7" r:id="rId7"/>
    <sheet name="NEP 1995" sheetId="8" r:id="rId8"/>
    <sheet name="NEP 1992" sheetId="9" r:id="rId9"/>
    <sheet name="NEP 1988" sheetId="10" r:id="rId10"/>
    <sheet name="NEP 1984" sheetId="11" r:id="rId11"/>
    <sheet name="NEP 1980" sheetId="12" r:id="rId12"/>
  </sheets>
  <definedNames/>
  <calcPr fullCalcOnLoad="1"/>
</workbook>
</file>

<file path=xl/sharedStrings.xml><?xml version="1.0" encoding="utf-8"?>
<sst xmlns="http://schemas.openxmlformats.org/spreadsheetml/2006/main" count="21" uniqueCount="18">
  <si>
    <t>CONGRESO DIPUTADOS 2004</t>
  </si>
  <si>
    <t>ESCAÑOS</t>
  </si>
  <si>
    <t>% ESCAÑOS</t>
  </si>
  <si>
    <t>PSOE</t>
  </si>
  <si>
    <t>PP</t>
  </si>
  <si>
    <t>CiU</t>
  </si>
  <si>
    <t>ERC</t>
  </si>
  <si>
    <t>PNV</t>
  </si>
  <si>
    <t>IU</t>
  </si>
  <si>
    <t>CC</t>
  </si>
  <si>
    <t>BNG</t>
  </si>
  <si>
    <t>CHA</t>
  </si>
  <si>
    <t>EA</t>
  </si>
  <si>
    <t>NAB</t>
  </si>
  <si>
    <t>PARLAMENT CATALUNYA 2003</t>
  </si>
  <si>
    <t>PSC</t>
  </si>
  <si>
    <t>IC</t>
  </si>
  <si>
    <r>
      <t>NÚMERO EFECTIVO DE PARTIDOS PARLAMENTARIOS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</si>
</sst>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655"/>
          <c:w val="0.9605"/>
          <c:h val="0.74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'RESUMEN Cat1980-2012'!$A$3:$A$12</c:f>
              <c:numCache/>
            </c:numRef>
          </c:cat>
          <c:val>
            <c:numRef>
              <c:f>'RESUMEN Cat1980-2012'!$B$3:$B$12</c:f>
              <c:numCache/>
            </c:numRef>
          </c:val>
          <c:smooth val="0"/>
        </c:ser>
        <c:marker val="1"/>
        <c:axId val="15090961"/>
        <c:axId val="1600922"/>
      </c:lineChart>
      <c:catAx>
        <c:axId val="15090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922"/>
        <c:crosses val="autoZero"/>
        <c:auto val="0"/>
        <c:lblOffset val="100"/>
        <c:tickLblSkip val="1"/>
        <c:noMultiLvlLbl val="0"/>
      </c:catAx>
      <c:valAx>
        <c:axId val="1600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90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12</xdr:row>
      <xdr:rowOff>0</xdr:rowOff>
    </xdr:from>
    <xdr:to>
      <xdr:col>9</xdr:col>
      <xdr:colOff>504825</xdr:colOff>
      <xdr:row>36</xdr:row>
      <xdr:rowOff>0</xdr:rowOff>
    </xdr:to>
    <xdr:graphicFrame>
      <xdr:nvGraphicFramePr>
        <xdr:cNvPr id="1" name="Gráfico 1"/>
        <xdr:cNvGraphicFramePr/>
      </xdr:nvGraphicFramePr>
      <xdr:xfrm>
        <a:off x="2457450" y="1943100"/>
        <a:ext cx="49053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2" max="3" width="11.421875" style="1" customWidth="1"/>
  </cols>
  <sheetData>
    <row r="1" spans="1:10" ht="12.75">
      <c r="A1" s="2" t="s">
        <v>17</v>
      </c>
      <c r="B1"/>
      <c r="C1"/>
      <c r="D1" s="1"/>
      <c r="E1" s="1"/>
      <c r="F1" s="1"/>
      <c r="H1" s="1"/>
      <c r="I1" s="1"/>
      <c r="J1" s="1"/>
    </row>
    <row r="2" spans="1:10" ht="12.75">
      <c r="A2" s="3"/>
      <c r="B2"/>
      <c r="C2"/>
      <c r="D2" s="1"/>
      <c r="E2" s="1"/>
      <c r="F2" s="1"/>
      <c r="H2" s="1"/>
      <c r="I2" s="1"/>
      <c r="J2" s="1"/>
    </row>
    <row r="3" spans="1:10" ht="12.75">
      <c r="A3" s="3" t="s">
        <v>0</v>
      </c>
      <c r="B3"/>
      <c r="C3"/>
      <c r="D3" s="1"/>
      <c r="E3" s="1"/>
      <c r="F3" s="1"/>
      <c r="H3" s="1"/>
      <c r="I3" s="1"/>
      <c r="J3" s="1"/>
    </row>
    <row r="4" spans="2:10" ht="13.5" thickBot="1">
      <c r="B4"/>
      <c r="C4" t="s">
        <v>1</v>
      </c>
      <c r="D4" s="1" t="s">
        <v>2</v>
      </c>
      <c r="E4" s="1"/>
      <c r="F4" s="1"/>
      <c r="H4" s="1"/>
      <c r="I4" s="1"/>
      <c r="J4" s="1"/>
    </row>
    <row r="5" spans="2:10" ht="13.5" thickTop="1">
      <c r="B5" t="s">
        <v>3</v>
      </c>
      <c r="C5">
        <v>164</v>
      </c>
      <c r="D5" s="1">
        <f>(C5*100)/350</f>
        <v>46.857142857142854</v>
      </c>
      <c r="E5" s="4">
        <f>D5*D5</f>
        <v>2195.5918367346935</v>
      </c>
      <c r="F5" s="5"/>
      <c r="H5" s="1"/>
      <c r="I5" s="1"/>
      <c r="J5" s="1"/>
    </row>
    <row r="6" spans="2:10" ht="12.75">
      <c r="B6" t="s">
        <v>4</v>
      </c>
      <c r="C6">
        <v>148</v>
      </c>
      <c r="D6" s="1">
        <f aca="true" t="shared" si="0" ref="D6:D15">(C6*100)/350</f>
        <v>42.285714285714285</v>
      </c>
      <c r="E6" s="6">
        <f aca="true" t="shared" si="1" ref="E6:E15">D6*D6</f>
        <v>1788.0816326530612</v>
      </c>
      <c r="F6" s="7"/>
      <c r="H6" s="1"/>
      <c r="I6" s="1"/>
      <c r="J6" s="1"/>
    </row>
    <row r="7" spans="2:10" ht="12.75">
      <c r="B7" t="s">
        <v>5</v>
      </c>
      <c r="C7">
        <v>10</v>
      </c>
      <c r="D7" s="1">
        <f t="shared" si="0"/>
        <v>2.857142857142857</v>
      </c>
      <c r="E7" s="6">
        <f t="shared" si="1"/>
        <v>8.16326530612245</v>
      </c>
      <c r="F7" s="7"/>
      <c r="H7" s="1"/>
      <c r="I7" s="1"/>
      <c r="J7" s="1"/>
    </row>
    <row r="8" spans="2:10" ht="12.75">
      <c r="B8" t="s">
        <v>6</v>
      </c>
      <c r="C8">
        <v>8</v>
      </c>
      <c r="D8" s="1">
        <f t="shared" si="0"/>
        <v>2.2857142857142856</v>
      </c>
      <c r="E8" s="6">
        <f t="shared" si="1"/>
        <v>5.224489795918367</v>
      </c>
      <c r="F8" s="7"/>
      <c r="H8" s="1"/>
      <c r="I8" s="1"/>
      <c r="J8" s="1"/>
    </row>
    <row r="9" spans="2:10" ht="12.75">
      <c r="B9" t="s">
        <v>7</v>
      </c>
      <c r="C9">
        <v>7</v>
      </c>
      <c r="D9" s="1">
        <f t="shared" si="0"/>
        <v>2</v>
      </c>
      <c r="E9" s="6">
        <f t="shared" si="1"/>
        <v>4</v>
      </c>
      <c r="F9" s="7"/>
      <c r="H9" s="1"/>
      <c r="I9" s="1"/>
      <c r="J9" s="1"/>
    </row>
    <row r="10" spans="2:10" ht="12.75">
      <c r="B10" t="s">
        <v>8</v>
      </c>
      <c r="C10">
        <v>5</v>
      </c>
      <c r="D10" s="1">
        <f t="shared" si="0"/>
        <v>1.4285714285714286</v>
      </c>
      <c r="E10" s="6">
        <f t="shared" si="1"/>
        <v>2.0408163265306123</v>
      </c>
      <c r="F10" s="7"/>
      <c r="H10" s="1"/>
      <c r="I10" s="1"/>
      <c r="J10" s="1"/>
    </row>
    <row r="11" spans="2:10" ht="12.75">
      <c r="B11" t="s">
        <v>9</v>
      </c>
      <c r="C11">
        <v>3</v>
      </c>
      <c r="D11" s="1">
        <f t="shared" si="0"/>
        <v>0.8571428571428571</v>
      </c>
      <c r="E11" s="6">
        <f t="shared" si="1"/>
        <v>0.7346938775510203</v>
      </c>
      <c r="F11" s="7"/>
      <c r="H11" s="1"/>
      <c r="I11" s="1"/>
      <c r="J11" s="1"/>
    </row>
    <row r="12" spans="2:10" ht="12.75">
      <c r="B12" t="s">
        <v>10</v>
      </c>
      <c r="C12">
        <v>2</v>
      </c>
      <c r="D12" s="1">
        <f t="shared" si="0"/>
        <v>0.5714285714285714</v>
      </c>
      <c r="E12" s="6">
        <f t="shared" si="1"/>
        <v>0.32653061224489793</v>
      </c>
      <c r="F12" s="7"/>
      <c r="H12" s="1"/>
      <c r="I12" s="1"/>
      <c r="J12" s="1"/>
    </row>
    <row r="13" spans="2:10" ht="12.75">
      <c r="B13" t="s">
        <v>11</v>
      </c>
      <c r="C13">
        <v>1</v>
      </c>
      <c r="D13" s="1">
        <f t="shared" si="0"/>
        <v>0.2857142857142857</v>
      </c>
      <c r="E13" s="6">
        <f t="shared" si="1"/>
        <v>0.08163265306122448</v>
      </c>
      <c r="F13" s="7"/>
      <c r="H13" s="1"/>
      <c r="I13" s="1"/>
      <c r="J13" s="1"/>
    </row>
    <row r="14" spans="2:10" ht="12.75">
      <c r="B14" t="s">
        <v>12</v>
      </c>
      <c r="C14">
        <v>1</v>
      </c>
      <c r="D14" s="1">
        <f t="shared" si="0"/>
        <v>0.2857142857142857</v>
      </c>
      <c r="E14" s="6">
        <f t="shared" si="1"/>
        <v>0.08163265306122448</v>
      </c>
      <c r="F14" s="7"/>
      <c r="H14" s="1"/>
      <c r="I14" s="1"/>
      <c r="J14" s="1"/>
    </row>
    <row r="15" spans="2:10" ht="12.75">
      <c r="B15" t="s">
        <v>13</v>
      </c>
      <c r="C15">
        <v>1</v>
      </c>
      <c r="D15" s="1">
        <f t="shared" si="0"/>
        <v>0.2857142857142857</v>
      </c>
      <c r="E15" s="6">
        <f t="shared" si="1"/>
        <v>0.08163265306122448</v>
      </c>
      <c r="F15" s="7"/>
      <c r="H15" s="1"/>
      <c r="I15" s="1"/>
      <c r="J15" s="1"/>
    </row>
    <row r="16" spans="2:10" ht="13.5" thickBot="1">
      <c r="B16"/>
      <c r="C16">
        <f>SUM(C5:C15)</f>
        <v>350</v>
      </c>
      <c r="D16" s="1"/>
      <c r="E16" s="8">
        <f>SUM(E5:E15)</f>
        <v>4004.4081632653056</v>
      </c>
      <c r="F16" s="9">
        <f>10000/E16</f>
        <v>2.4972479308517146</v>
      </c>
      <c r="H16" s="1"/>
      <c r="I16" s="1"/>
      <c r="J16" s="1"/>
    </row>
    <row r="17" spans="2:10" ht="13.5" thickTop="1">
      <c r="B17"/>
      <c r="C17"/>
      <c r="D17" s="1"/>
      <c r="E17" s="1"/>
      <c r="F17" s="10"/>
      <c r="H17" s="1"/>
      <c r="I17" s="1"/>
      <c r="J17" s="1"/>
    </row>
    <row r="18" spans="1:10" ht="12.75">
      <c r="A18" s="3" t="s">
        <v>14</v>
      </c>
      <c r="B18"/>
      <c r="C18"/>
      <c r="D18" s="1"/>
      <c r="E18" s="1"/>
      <c r="F18" s="10"/>
      <c r="H18" s="1"/>
      <c r="I18" s="1"/>
      <c r="J18" s="1"/>
    </row>
    <row r="19" spans="2:10" ht="13.5" thickBot="1">
      <c r="B19"/>
      <c r="C19"/>
      <c r="D19" s="1"/>
      <c r="E19" s="1"/>
      <c r="F19" s="1"/>
      <c r="H19" s="1"/>
      <c r="I19" s="1"/>
      <c r="J19" s="1"/>
    </row>
    <row r="20" spans="2:10" ht="13.5" thickTop="1">
      <c r="B20" t="s">
        <v>5</v>
      </c>
      <c r="C20">
        <v>46</v>
      </c>
      <c r="D20" s="1">
        <f>(C20*100)/135</f>
        <v>34.074074074074076</v>
      </c>
      <c r="E20" s="4">
        <f>D20*D20</f>
        <v>1161.0425240054872</v>
      </c>
      <c r="F20" s="5"/>
      <c r="H20" s="1"/>
      <c r="I20" s="1"/>
      <c r="J20" s="1"/>
    </row>
    <row r="21" spans="2:10" ht="12.75">
      <c r="B21" t="s">
        <v>15</v>
      </c>
      <c r="C21">
        <v>42</v>
      </c>
      <c r="D21" s="1">
        <f>(C21*100)/135</f>
        <v>31.11111111111111</v>
      </c>
      <c r="E21" s="6">
        <f>D21*D21</f>
        <v>967.9012345679012</v>
      </c>
      <c r="F21" s="7"/>
      <c r="H21" s="1"/>
      <c r="I21" s="1"/>
      <c r="J21" s="1"/>
    </row>
    <row r="22" spans="2:10" ht="12.75">
      <c r="B22" t="s">
        <v>6</v>
      </c>
      <c r="C22">
        <v>23</v>
      </c>
      <c r="D22" s="1">
        <f>(C22*100)/135</f>
        <v>17.037037037037038</v>
      </c>
      <c r="E22" s="6">
        <f>D22*D22</f>
        <v>290.2606310013718</v>
      </c>
      <c r="F22" s="7"/>
      <c r="H22" s="1"/>
      <c r="I22" s="1"/>
      <c r="J22" s="1"/>
    </row>
    <row r="23" spans="1:10" ht="12.75">
      <c r="A23" s="11"/>
      <c r="B23" t="s">
        <v>4</v>
      </c>
      <c r="C23">
        <v>15</v>
      </c>
      <c r="D23" s="1">
        <f>(C23*100)/135</f>
        <v>11.11111111111111</v>
      </c>
      <c r="E23" s="6">
        <f>D23*D23</f>
        <v>123.45679012345678</v>
      </c>
      <c r="F23" s="7"/>
      <c r="H23" s="1"/>
      <c r="I23" s="1"/>
      <c r="J23" s="1"/>
    </row>
    <row r="24" spans="1:10" ht="12.75">
      <c r="A24" s="11"/>
      <c r="B24" t="s">
        <v>16</v>
      </c>
      <c r="C24">
        <v>9</v>
      </c>
      <c r="D24" s="1">
        <f>(C24*100)/135</f>
        <v>6.666666666666667</v>
      </c>
      <c r="E24" s="6">
        <f>D24*D24</f>
        <v>44.44444444444445</v>
      </c>
      <c r="F24" s="7"/>
      <c r="H24" s="1"/>
      <c r="I24" s="1"/>
      <c r="J24" s="1"/>
    </row>
    <row r="25" spans="2:10" ht="13.5" thickBot="1">
      <c r="B25"/>
      <c r="C25">
        <f>SUM(C20:C24)</f>
        <v>135</v>
      </c>
      <c r="D25" s="1"/>
      <c r="E25" s="8">
        <f>SUM(E20:E24)</f>
        <v>2587.1056241426613</v>
      </c>
      <c r="F25" s="9">
        <f>10000/E25</f>
        <v>3.8653234358430537</v>
      </c>
      <c r="H25" s="1"/>
      <c r="I25" s="1"/>
      <c r="J25" s="1"/>
    </row>
    <row r="26" spans="2:10" ht="13.5" thickTop="1">
      <c r="B26"/>
      <c r="C26"/>
      <c r="D26" s="1"/>
      <c r="E26" s="1"/>
      <c r="F26" s="1"/>
      <c r="H26" s="1"/>
      <c r="I26" s="1"/>
      <c r="J26" s="1"/>
    </row>
    <row r="27" spans="1:10" ht="12.75">
      <c r="A27" s="3"/>
      <c r="B27"/>
      <c r="C27"/>
      <c r="D27" s="1"/>
      <c r="E27" s="1"/>
      <c r="F27" s="1"/>
      <c r="H27" s="1"/>
      <c r="I27" s="1"/>
      <c r="J27" s="1"/>
    </row>
    <row r="28" spans="2:10" ht="12.75">
      <c r="B28"/>
      <c r="C28"/>
      <c r="D28" s="1"/>
      <c r="E28" s="1"/>
      <c r="F28" s="1"/>
      <c r="H28" s="1"/>
      <c r="I28" s="1"/>
      <c r="J28" s="1"/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E21" sqref="E21"/>
    </sheetView>
  </sheetViews>
  <sheetFormatPr defaultColWidth="11.421875" defaultRowHeight="12.75"/>
  <sheetData>
    <row r="1" spans="1:3" ht="12.75">
      <c r="A1">
        <v>69</v>
      </c>
      <c r="B1" s="1">
        <f aca="true" t="shared" si="0" ref="B1:B6">(A1*100)/135</f>
        <v>51.111111111111114</v>
      </c>
      <c r="C1" s="1">
        <f aca="true" t="shared" si="1" ref="C1:C6">B1*B1</f>
        <v>2612.345679012346</v>
      </c>
    </row>
    <row r="2" spans="1:3" ht="12.75">
      <c r="A2">
        <v>42</v>
      </c>
      <c r="B2" s="1">
        <f t="shared" si="0"/>
        <v>31.11111111111111</v>
      </c>
      <c r="C2" s="1">
        <f t="shared" si="1"/>
        <v>967.9012345679012</v>
      </c>
    </row>
    <row r="3" spans="1:3" ht="12.75">
      <c r="A3">
        <v>6</v>
      </c>
      <c r="B3" s="1">
        <f t="shared" si="0"/>
        <v>4.444444444444445</v>
      </c>
      <c r="C3" s="1">
        <f t="shared" si="1"/>
        <v>19.75308641975309</v>
      </c>
    </row>
    <row r="4" spans="1:3" ht="12.75">
      <c r="A4">
        <v>6</v>
      </c>
      <c r="B4" s="1">
        <f t="shared" si="0"/>
        <v>4.444444444444445</v>
      </c>
      <c r="C4" s="1">
        <f t="shared" si="1"/>
        <v>19.75308641975309</v>
      </c>
    </row>
    <row r="5" spans="1:3" ht="12.75">
      <c r="A5">
        <v>9</v>
      </c>
      <c r="B5" s="1">
        <f t="shared" si="0"/>
        <v>6.666666666666667</v>
      </c>
      <c r="C5" s="1">
        <f t="shared" si="1"/>
        <v>44.44444444444445</v>
      </c>
    </row>
    <row r="6" spans="1:3" ht="12.75">
      <c r="A6">
        <v>3</v>
      </c>
      <c r="B6" s="1">
        <f t="shared" si="0"/>
        <v>2.2222222222222223</v>
      </c>
      <c r="C6" s="1">
        <f t="shared" si="1"/>
        <v>4.938271604938272</v>
      </c>
    </row>
    <row r="7" spans="1:4" ht="12.75">
      <c r="A7">
        <f>SUM(A1:A6)</f>
        <v>135</v>
      </c>
      <c r="B7" s="1"/>
      <c r="C7" s="1">
        <f>SUM(C1:C6)</f>
        <v>3669.1358024691353</v>
      </c>
      <c r="D7">
        <f>10000/C7</f>
        <v>2.7254374158815615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7" sqref="D7"/>
    </sheetView>
  </sheetViews>
  <sheetFormatPr defaultColWidth="11.421875" defaultRowHeight="12.75"/>
  <sheetData>
    <row r="1" spans="1:3" ht="12.75">
      <c r="A1">
        <v>72</v>
      </c>
      <c r="B1" s="1">
        <f>(A1*100)/135</f>
        <v>53.333333333333336</v>
      </c>
      <c r="C1" s="1">
        <f>B1*B1</f>
        <v>2844.444444444445</v>
      </c>
    </row>
    <row r="2" spans="1:3" ht="12.75">
      <c r="A2">
        <v>41</v>
      </c>
      <c r="B2" s="1">
        <f>(A2*100)/135</f>
        <v>30.37037037037037</v>
      </c>
      <c r="C2" s="1">
        <f>B2*B2</f>
        <v>922.3593964334705</v>
      </c>
    </row>
    <row r="3" spans="1:3" ht="12.75">
      <c r="A3">
        <v>5</v>
      </c>
      <c r="B3" s="1">
        <f>(A3*100)/135</f>
        <v>3.7037037037037037</v>
      </c>
      <c r="C3" s="1">
        <f>B3*B3</f>
        <v>13.717421124828533</v>
      </c>
    </row>
    <row r="4" spans="1:3" ht="12.75">
      <c r="A4">
        <v>11</v>
      </c>
      <c r="B4" s="1">
        <f>(A4*100)/135</f>
        <v>8.148148148148149</v>
      </c>
      <c r="C4" s="1">
        <f>B4*B4</f>
        <v>66.39231824417011</v>
      </c>
    </row>
    <row r="5" spans="1:3" ht="12.75">
      <c r="A5">
        <v>6</v>
      </c>
      <c r="B5" s="1">
        <f>(A5*100)/135</f>
        <v>4.444444444444445</v>
      </c>
      <c r="C5" s="1">
        <f>B5*B5</f>
        <v>19.75308641975309</v>
      </c>
    </row>
    <row r="6" spans="1:4" ht="12.75">
      <c r="A6">
        <f>SUM(A1:A5)</f>
        <v>135</v>
      </c>
      <c r="B6" s="1"/>
      <c r="C6" s="1">
        <f>SUM(C1:C5)</f>
        <v>3866.6666666666665</v>
      </c>
      <c r="D6">
        <f>10000/C6</f>
        <v>2.586206896551724</v>
      </c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7" sqref="D7"/>
    </sheetView>
  </sheetViews>
  <sheetFormatPr defaultColWidth="11.421875" defaultRowHeight="12.75"/>
  <sheetData>
    <row r="1" spans="1:3" ht="12.75">
      <c r="A1">
        <v>43</v>
      </c>
      <c r="B1" s="1">
        <f aca="true" t="shared" si="0" ref="B1:B6">(A1*100)/135</f>
        <v>31.85185185185185</v>
      </c>
      <c r="C1" s="1">
        <f aca="true" t="shared" si="1" ref="C1:C6">B1*B1</f>
        <v>1014.5404663923182</v>
      </c>
    </row>
    <row r="2" spans="1:3" ht="12.75">
      <c r="A2">
        <v>33</v>
      </c>
      <c r="B2" s="1">
        <f t="shared" si="0"/>
        <v>24.444444444444443</v>
      </c>
      <c r="C2" s="1">
        <f t="shared" si="1"/>
        <v>597.5308641975308</v>
      </c>
    </row>
    <row r="3" spans="1:3" ht="12.75">
      <c r="A3">
        <v>14</v>
      </c>
      <c r="B3" s="1">
        <f t="shared" si="0"/>
        <v>10.37037037037037</v>
      </c>
      <c r="C3" s="1">
        <f t="shared" si="1"/>
        <v>107.54458161865568</v>
      </c>
    </row>
    <row r="4" spans="1:3" ht="12.75">
      <c r="A4">
        <v>18</v>
      </c>
      <c r="B4" s="1">
        <f t="shared" si="0"/>
        <v>13.333333333333334</v>
      </c>
      <c r="C4" s="1">
        <f t="shared" si="1"/>
        <v>177.7777777777778</v>
      </c>
    </row>
    <row r="5" spans="1:3" ht="12.75">
      <c r="A5">
        <v>25</v>
      </c>
      <c r="B5" s="1">
        <f t="shared" si="0"/>
        <v>18.51851851851852</v>
      </c>
      <c r="C5" s="1">
        <f t="shared" si="1"/>
        <v>342.93552812071334</v>
      </c>
    </row>
    <row r="6" spans="1:3" ht="12.75">
      <c r="A6">
        <v>2</v>
      </c>
      <c r="B6" s="1">
        <f t="shared" si="0"/>
        <v>1.4814814814814814</v>
      </c>
      <c r="C6" s="1">
        <f t="shared" si="1"/>
        <v>2.194787379972565</v>
      </c>
    </row>
    <row r="7" spans="1:4" ht="12.75">
      <c r="A7">
        <f>SUM(A1:A6)</f>
        <v>135</v>
      </c>
      <c r="B7" s="1"/>
      <c r="C7" s="1">
        <f>SUM(C1:C6)</f>
        <v>2242.5240054869682</v>
      </c>
      <c r="D7">
        <f>10000/C7</f>
        <v>4.459261071690727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L28" sqref="L28"/>
    </sheetView>
  </sheetViews>
  <sheetFormatPr defaultColWidth="11.421875" defaultRowHeight="12.75"/>
  <sheetData>
    <row r="1" spans="2:3" ht="12.75">
      <c r="B1" s="1"/>
      <c r="C1" s="1"/>
    </row>
    <row r="2" spans="2:3" ht="12.75">
      <c r="B2" s="1"/>
      <c r="C2" s="1"/>
    </row>
    <row r="3" spans="1:3" ht="12.75">
      <c r="A3">
        <v>1980</v>
      </c>
      <c r="B3">
        <v>4.46</v>
      </c>
      <c r="C3" s="1"/>
    </row>
    <row r="4" spans="1:3" ht="12.75">
      <c r="A4">
        <v>1984</v>
      </c>
      <c r="B4" s="1">
        <v>2.59</v>
      </c>
      <c r="C4" s="1"/>
    </row>
    <row r="5" spans="1:3" ht="12.75">
      <c r="A5">
        <v>1988</v>
      </c>
      <c r="B5" s="1">
        <v>2.73</v>
      </c>
      <c r="C5" s="1"/>
    </row>
    <row r="6" spans="1:3" ht="12.75">
      <c r="A6">
        <v>1992</v>
      </c>
      <c r="B6" s="1">
        <v>2.71</v>
      </c>
      <c r="C6" s="1"/>
    </row>
    <row r="7" spans="1:3" ht="12.75">
      <c r="A7">
        <v>1995</v>
      </c>
      <c r="B7" s="1">
        <v>3.42</v>
      </c>
      <c r="C7" s="1"/>
    </row>
    <row r="8" spans="1:2" ht="12.75">
      <c r="A8">
        <v>1999</v>
      </c>
      <c r="B8" s="1">
        <v>2.97</v>
      </c>
    </row>
    <row r="9" spans="1:2" ht="12.75">
      <c r="A9">
        <v>2003</v>
      </c>
      <c r="B9" s="1">
        <v>3.87</v>
      </c>
    </row>
    <row r="10" spans="1:2" ht="12.75">
      <c r="A10">
        <v>2006</v>
      </c>
      <c r="B10" s="1">
        <v>4.08</v>
      </c>
    </row>
    <row r="11" spans="1:2" ht="12.75">
      <c r="A11">
        <v>2010</v>
      </c>
      <c r="B11" s="1">
        <v>3.52</v>
      </c>
    </row>
    <row r="12" spans="1:2" ht="12.75">
      <c r="A12">
        <v>2012</v>
      </c>
      <c r="B12" s="1">
        <v>4.6</v>
      </c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8" sqref="A8"/>
    </sheetView>
  </sheetViews>
  <sheetFormatPr defaultColWidth="11.421875" defaultRowHeight="12.75"/>
  <cols>
    <col min="2" max="3" width="11.421875" style="1" customWidth="1"/>
  </cols>
  <sheetData>
    <row r="1" spans="1:3" ht="12.75">
      <c r="A1">
        <v>50</v>
      </c>
      <c r="B1" s="1">
        <f aca="true" t="shared" si="0" ref="B1:B8">(A1*100)/135</f>
        <v>37.03703703703704</v>
      </c>
      <c r="C1" s="1">
        <f aca="true" t="shared" si="1" ref="C1:C8">B1*B1</f>
        <v>1371.7421124828534</v>
      </c>
    </row>
    <row r="2" spans="1:3" ht="12.75">
      <c r="A2">
        <v>20</v>
      </c>
      <c r="B2" s="1">
        <f t="shared" si="0"/>
        <v>14.814814814814815</v>
      </c>
      <c r="C2" s="1">
        <f t="shared" si="1"/>
        <v>219.47873799725653</v>
      </c>
    </row>
    <row r="3" spans="1:3" ht="12.75">
      <c r="A3">
        <v>13</v>
      </c>
      <c r="B3" s="1">
        <f t="shared" si="0"/>
        <v>9.62962962962963</v>
      </c>
      <c r="C3" s="1">
        <f t="shared" si="1"/>
        <v>92.72976680384087</v>
      </c>
    </row>
    <row r="4" spans="1:3" ht="12.75">
      <c r="A4">
        <v>19</v>
      </c>
      <c r="B4" s="1">
        <f t="shared" si="0"/>
        <v>14.074074074074074</v>
      </c>
      <c r="C4" s="1">
        <f t="shared" si="1"/>
        <v>198.079561042524</v>
      </c>
    </row>
    <row r="5" spans="1:3" ht="12.75">
      <c r="A5">
        <v>21</v>
      </c>
      <c r="B5" s="1">
        <f t="shared" si="0"/>
        <v>15.555555555555555</v>
      </c>
      <c r="C5" s="1">
        <f t="shared" si="1"/>
        <v>241.9753086419753</v>
      </c>
    </row>
    <row r="6" spans="1:3" ht="12.75">
      <c r="A6">
        <v>9</v>
      </c>
      <c r="B6" s="1">
        <f t="shared" si="0"/>
        <v>6.666666666666667</v>
      </c>
      <c r="C6" s="1">
        <f t="shared" si="1"/>
        <v>44.44444444444445</v>
      </c>
    </row>
    <row r="7" spans="1:3" ht="12.75">
      <c r="A7">
        <v>3</v>
      </c>
      <c r="B7" s="1">
        <f t="shared" si="0"/>
        <v>2.2222222222222223</v>
      </c>
      <c r="C7" s="1">
        <f t="shared" si="1"/>
        <v>4.938271604938272</v>
      </c>
    </row>
    <row r="8" spans="2:3" ht="12.75">
      <c r="B8" s="1">
        <f t="shared" si="0"/>
        <v>0</v>
      </c>
      <c r="C8" s="1">
        <f t="shared" si="1"/>
        <v>0</v>
      </c>
    </row>
    <row r="9" spans="1:4" ht="12.75">
      <c r="A9">
        <f>SUM(A1:A8)</f>
        <v>135</v>
      </c>
      <c r="C9" s="1">
        <f>SUM(C1:C8)</f>
        <v>2173.3882030178324</v>
      </c>
      <c r="D9">
        <f>10000/C9</f>
        <v>4.601110830598334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8" sqref="A8"/>
    </sheetView>
  </sheetViews>
  <sheetFormatPr defaultColWidth="11.421875" defaultRowHeight="12.75"/>
  <cols>
    <col min="2" max="3" width="11.421875" style="1" customWidth="1"/>
  </cols>
  <sheetData>
    <row r="1" spans="1:3" ht="12.75">
      <c r="A1">
        <v>62</v>
      </c>
      <c r="B1" s="1">
        <f aca="true" t="shared" si="0" ref="B1:B8">(A1*100)/135</f>
        <v>45.925925925925924</v>
      </c>
      <c r="C1" s="1">
        <f aca="true" t="shared" si="1" ref="C1:C8">B1*B1</f>
        <v>2109.1906721536348</v>
      </c>
    </row>
    <row r="2" spans="1:3" ht="12.75">
      <c r="A2">
        <v>28</v>
      </c>
      <c r="B2" s="1">
        <f t="shared" si="0"/>
        <v>20.74074074074074</v>
      </c>
      <c r="C2" s="1">
        <f t="shared" si="1"/>
        <v>430.17832647462274</v>
      </c>
    </row>
    <row r="3" spans="1:3" ht="12.75">
      <c r="A3">
        <v>10</v>
      </c>
      <c r="B3" s="1">
        <f t="shared" si="0"/>
        <v>7.407407407407407</v>
      </c>
      <c r="C3" s="1">
        <f t="shared" si="1"/>
        <v>54.86968449931413</v>
      </c>
    </row>
    <row r="4" spans="1:3" ht="12.75">
      <c r="A4">
        <v>18</v>
      </c>
      <c r="B4" s="1">
        <f t="shared" si="0"/>
        <v>13.333333333333334</v>
      </c>
      <c r="C4" s="1">
        <f t="shared" si="1"/>
        <v>177.7777777777778</v>
      </c>
    </row>
    <row r="5" spans="1:3" ht="12.75">
      <c r="A5">
        <v>10</v>
      </c>
      <c r="B5" s="1">
        <f t="shared" si="0"/>
        <v>7.407407407407407</v>
      </c>
      <c r="C5" s="1">
        <f t="shared" si="1"/>
        <v>54.86968449931413</v>
      </c>
    </row>
    <row r="6" spans="1:3" ht="12.75">
      <c r="A6">
        <v>3</v>
      </c>
      <c r="B6" s="1">
        <f t="shared" si="0"/>
        <v>2.2222222222222223</v>
      </c>
      <c r="C6" s="1">
        <f t="shared" si="1"/>
        <v>4.938271604938272</v>
      </c>
    </row>
    <row r="7" spans="1:3" ht="12.75">
      <c r="A7">
        <v>4</v>
      </c>
      <c r="B7" s="1">
        <f t="shared" si="0"/>
        <v>2.962962962962963</v>
      </c>
      <c r="C7" s="1">
        <f t="shared" si="1"/>
        <v>8.77914951989026</v>
      </c>
    </row>
    <row r="8" spans="2:3" ht="12.75">
      <c r="B8" s="1">
        <f t="shared" si="0"/>
        <v>0</v>
      </c>
      <c r="C8" s="1">
        <f t="shared" si="1"/>
        <v>0</v>
      </c>
    </row>
    <row r="9" spans="1:4" ht="12.75">
      <c r="A9">
        <f>SUM(A1:A8)</f>
        <v>135</v>
      </c>
      <c r="C9" s="1">
        <f>SUM(C1:C8)</f>
        <v>2840.603566529492</v>
      </c>
      <c r="D9">
        <f>10000/C9</f>
        <v>3.520378597643423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28" sqref="B28"/>
    </sheetView>
  </sheetViews>
  <sheetFormatPr defaultColWidth="11.421875" defaultRowHeight="12.75"/>
  <cols>
    <col min="2" max="3" width="11.421875" style="1" customWidth="1"/>
  </cols>
  <sheetData>
    <row r="1" spans="1:3" ht="12.75">
      <c r="A1">
        <v>48</v>
      </c>
      <c r="B1" s="1">
        <f aca="true" t="shared" si="0" ref="B1:B6">(A1*100)/135</f>
        <v>35.55555555555556</v>
      </c>
      <c r="C1" s="1">
        <f aca="true" t="shared" si="1" ref="C1:C6">B1*B1</f>
        <v>1264.1975308641977</v>
      </c>
    </row>
    <row r="2" spans="1:3" ht="12.75">
      <c r="A2">
        <v>37</v>
      </c>
      <c r="B2" s="1">
        <f t="shared" si="0"/>
        <v>27.40740740740741</v>
      </c>
      <c r="C2" s="1">
        <f t="shared" si="1"/>
        <v>751.1659807956105</v>
      </c>
    </row>
    <row r="3" spans="1:3" ht="12.75">
      <c r="A3">
        <v>21</v>
      </c>
      <c r="B3" s="1">
        <f t="shared" si="0"/>
        <v>15.555555555555555</v>
      </c>
      <c r="C3" s="1">
        <f t="shared" si="1"/>
        <v>241.9753086419753</v>
      </c>
    </row>
    <row r="4" spans="1:3" ht="12.75">
      <c r="A4">
        <v>14</v>
      </c>
      <c r="B4" s="1">
        <f t="shared" si="0"/>
        <v>10.37037037037037</v>
      </c>
      <c r="C4" s="1">
        <f t="shared" si="1"/>
        <v>107.54458161865568</v>
      </c>
    </row>
    <row r="5" spans="1:3" ht="12.75">
      <c r="A5">
        <v>12</v>
      </c>
      <c r="B5" s="1">
        <f t="shared" si="0"/>
        <v>8.88888888888889</v>
      </c>
      <c r="C5" s="1">
        <f t="shared" si="1"/>
        <v>79.01234567901236</v>
      </c>
    </row>
    <row r="6" spans="1:3" ht="12.75">
      <c r="A6">
        <v>3</v>
      </c>
      <c r="B6" s="1">
        <f t="shared" si="0"/>
        <v>2.2222222222222223</v>
      </c>
      <c r="C6" s="1">
        <f t="shared" si="1"/>
        <v>4.938271604938272</v>
      </c>
    </row>
    <row r="7" spans="1:4" ht="12.75">
      <c r="A7">
        <f>SUM(A1:A6)</f>
        <v>135</v>
      </c>
      <c r="C7" s="1">
        <f>SUM(C1:C6)</f>
        <v>2448.8340192043897</v>
      </c>
      <c r="D7">
        <f>10000/C7</f>
        <v>4.083576069908133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45" sqref="D45"/>
    </sheetView>
  </sheetViews>
  <sheetFormatPr defaultColWidth="11.421875" defaultRowHeight="12.75"/>
  <sheetData>
    <row r="1" spans="1:3" ht="12.75">
      <c r="A1">
        <v>46</v>
      </c>
      <c r="B1" s="1">
        <f>(A1*100)/135</f>
        <v>34.074074074074076</v>
      </c>
      <c r="C1" s="1">
        <f>B1*B1</f>
        <v>1161.0425240054872</v>
      </c>
    </row>
    <row r="2" spans="1:3" ht="12.75">
      <c r="A2">
        <v>42</v>
      </c>
      <c r="B2" s="1">
        <f>(A2*100)/135</f>
        <v>31.11111111111111</v>
      </c>
      <c r="C2" s="1">
        <f>B2*B2</f>
        <v>967.9012345679012</v>
      </c>
    </row>
    <row r="3" spans="1:3" ht="12.75">
      <c r="A3">
        <v>23</v>
      </c>
      <c r="B3" s="1">
        <f>(A3*100)/135</f>
        <v>17.037037037037038</v>
      </c>
      <c r="C3" s="1">
        <f>B3*B3</f>
        <v>290.2606310013718</v>
      </c>
    </row>
    <row r="4" spans="1:3" ht="12.75">
      <c r="A4">
        <v>15</v>
      </c>
      <c r="B4" s="1">
        <f>(A4*100)/135</f>
        <v>11.11111111111111</v>
      </c>
      <c r="C4" s="1">
        <f>B4*B4</f>
        <v>123.45679012345678</v>
      </c>
    </row>
    <row r="5" spans="1:3" ht="12.75">
      <c r="A5">
        <v>9</v>
      </c>
      <c r="B5" s="1">
        <f>(A5*100)/135</f>
        <v>6.666666666666667</v>
      </c>
      <c r="C5" s="1">
        <f>B5*B5</f>
        <v>44.44444444444445</v>
      </c>
    </row>
    <row r="6" spans="1:4" ht="12.75">
      <c r="A6">
        <f>SUM(A1:A5)</f>
        <v>135</v>
      </c>
      <c r="B6" s="1"/>
      <c r="C6" s="1">
        <f>SUM(C1:C5)</f>
        <v>2587.1056241426613</v>
      </c>
      <c r="D6">
        <f>10000/C6</f>
        <v>3.8653234358430537</v>
      </c>
    </row>
    <row r="7" spans="2:3" ht="12.75">
      <c r="B7" s="1"/>
      <c r="C7" s="1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11.421875" defaultRowHeight="12.75"/>
  <sheetData>
    <row r="1" spans="1:3" ht="12.75">
      <c r="A1">
        <v>56</v>
      </c>
      <c r="B1" s="1">
        <f>(A1*100)/135</f>
        <v>41.48148148148148</v>
      </c>
      <c r="C1" s="1">
        <f>B1*B1</f>
        <v>1720.713305898491</v>
      </c>
    </row>
    <row r="2" spans="1:3" ht="12.75">
      <c r="A2">
        <v>52</v>
      </c>
      <c r="B2" s="1">
        <f>(A2*100)/135</f>
        <v>38.51851851851852</v>
      </c>
      <c r="C2" s="1">
        <f>B2*B2</f>
        <v>1483.676268861454</v>
      </c>
    </row>
    <row r="3" spans="1:3" ht="12.75">
      <c r="A3">
        <v>12</v>
      </c>
      <c r="B3" s="1">
        <f>(A3*100)/135</f>
        <v>8.88888888888889</v>
      </c>
      <c r="C3" s="1">
        <f>B3*B3</f>
        <v>79.01234567901236</v>
      </c>
    </row>
    <row r="4" spans="1:3" ht="12.75">
      <c r="A4">
        <v>12</v>
      </c>
      <c r="B4" s="1">
        <f>(A4*100)/135</f>
        <v>8.88888888888889</v>
      </c>
      <c r="C4" s="1">
        <f>B4*B4</f>
        <v>79.01234567901236</v>
      </c>
    </row>
    <row r="5" spans="1:3" ht="12.75">
      <c r="A5">
        <v>3</v>
      </c>
      <c r="B5" s="1">
        <f>(A5*100)/135</f>
        <v>2.2222222222222223</v>
      </c>
      <c r="C5" s="1">
        <f>B5*B5</f>
        <v>4.938271604938272</v>
      </c>
    </row>
    <row r="6" spans="1:4" ht="12.75">
      <c r="A6">
        <f>SUM(A1:A5)</f>
        <v>135</v>
      </c>
      <c r="C6" s="1">
        <f>SUM(C1:C5)</f>
        <v>3367.352537722908</v>
      </c>
      <c r="D6">
        <f>10000/C6</f>
        <v>2.969692031937429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6" sqref="A6"/>
    </sheetView>
  </sheetViews>
  <sheetFormatPr defaultColWidth="11.421875" defaultRowHeight="12.75"/>
  <sheetData>
    <row r="1" spans="1:3" ht="12.75">
      <c r="A1">
        <v>60</v>
      </c>
      <c r="B1" s="1">
        <f>(A1*100)/135</f>
        <v>44.44444444444444</v>
      </c>
      <c r="C1" s="1">
        <f>B1*B1</f>
        <v>1975.3086419753085</v>
      </c>
    </row>
    <row r="2" spans="1:3" ht="12.75">
      <c r="A2">
        <v>34</v>
      </c>
      <c r="B2" s="1">
        <f>(A2*100)/135</f>
        <v>25.185185185185187</v>
      </c>
      <c r="C2" s="1">
        <f>B2*B2</f>
        <v>634.2935528120714</v>
      </c>
    </row>
    <row r="3" spans="1:3" ht="12.75">
      <c r="A3">
        <v>13</v>
      </c>
      <c r="B3" s="1">
        <f>(A3*100)/135</f>
        <v>9.62962962962963</v>
      </c>
      <c r="C3" s="1">
        <f>B3*B3</f>
        <v>92.72976680384087</v>
      </c>
    </row>
    <row r="4" spans="1:3" ht="12.75">
      <c r="A4">
        <v>17</v>
      </c>
      <c r="B4" s="1">
        <f>(A4*100)/135</f>
        <v>12.592592592592593</v>
      </c>
      <c r="C4" s="1">
        <f>B4*B4</f>
        <v>158.57338820301786</v>
      </c>
    </row>
    <row r="5" spans="1:3" ht="12.75">
      <c r="A5">
        <v>11</v>
      </c>
      <c r="B5" s="1">
        <f>(A5*100)/135</f>
        <v>8.148148148148149</v>
      </c>
      <c r="C5" s="1">
        <f>B5*B5</f>
        <v>66.39231824417011</v>
      </c>
    </row>
    <row r="6" spans="1:4" ht="12.75">
      <c r="A6">
        <f>SUM(A1:A5)</f>
        <v>135</v>
      </c>
      <c r="C6" s="1">
        <f>SUM(C1:C5)</f>
        <v>2927.2976680384086</v>
      </c>
      <c r="D6">
        <f>10000/C6</f>
        <v>3.4161199625117153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6" sqref="A6"/>
    </sheetView>
  </sheetViews>
  <sheetFormatPr defaultColWidth="11.421875" defaultRowHeight="12.75"/>
  <sheetData>
    <row r="1" spans="1:3" ht="12.75">
      <c r="A1">
        <v>70</v>
      </c>
      <c r="B1" s="1">
        <f>(A1*100)/135</f>
        <v>51.851851851851855</v>
      </c>
      <c r="C1" s="1">
        <f>B1*B1</f>
        <v>2688.6145404663926</v>
      </c>
    </row>
    <row r="2" spans="1:3" ht="12.75">
      <c r="A2">
        <v>40</v>
      </c>
      <c r="B2" s="1">
        <f>(A2*100)/135</f>
        <v>29.62962962962963</v>
      </c>
      <c r="C2" s="1">
        <f>B2*B2</f>
        <v>877.9149519890261</v>
      </c>
    </row>
    <row r="3" spans="1:3" ht="12.75">
      <c r="A3">
        <v>11</v>
      </c>
      <c r="B3" s="1">
        <f>(A3*100)/135</f>
        <v>8.148148148148149</v>
      </c>
      <c r="C3" s="1">
        <f>B3*B3</f>
        <v>66.39231824417011</v>
      </c>
    </row>
    <row r="4" spans="1:3" ht="12.75">
      <c r="A4">
        <v>7</v>
      </c>
      <c r="B4" s="1">
        <f>(A4*100)/135</f>
        <v>5.185185185185185</v>
      </c>
      <c r="C4" s="1">
        <f>B4*B4</f>
        <v>26.88614540466392</v>
      </c>
    </row>
    <row r="5" spans="1:3" ht="12.75">
      <c r="A5">
        <v>7</v>
      </c>
      <c r="B5" s="1">
        <f>(A5*100)/135</f>
        <v>5.185185185185185</v>
      </c>
      <c r="C5" s="1">
        <f>B5*B5</f>
        <v>26.88614540466392</v>
      </c>
    </row>
    <row r="6" spans="1:4" ht="12.75">
      <c r="A6">
        <f>SUM(A1:A5)</f>
        <v>135</v>
      </c>
      <c r="C6" s="1">
        <f>SUM(C1:C5)</f>
        <v>3686.694101508916</v>
      </c>
      <c r="D6">
        <f>10000/C6</f>
        <v>2.7124572108944784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Abat Oliba CEU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sau</cp:lastModifiedBy>
  <cp:lastPrinted>2006-11-13T10:31:24Z</cp:lastPrinted>
  <dcterms:created xsi:type="dcterms:W3CDTF">2006-11-13T09:32:03Z</dcterms:created>
  <dcterms:modified xsi:type="dcterms:W3CDTF">2015-02-09T11:02:31Z</dcterms:modified>
  <cp:category/>
  <cp:version/>
  <cp:contentType/>
  <cp:contentStatus/>
</cp:coreProperties>
</file>